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S:\Procurement\Sang\FIA.DBA-21-001-S Disability Benefits Advocacy Project\"/>
    </mc:Choice>
  </mc:AlternateContent>
  <xr:revisionPtr revIDLastSave="0" documentId="8_{1F277FD6-FBDC-4251-8338-7C3AAEEE81AD}" xr6:coauthVersionLast="46" xr6:coauthVersionMax="46" xr10:uidLastSave="{00000000-0000-0000-0000-000000000000}"/>
  <bookViews>
    <workbookView xWindow="28680" yWindow="-120" windowWidth="29040" windowHeight="15840" tabRatio="725" activeTab="1" xr2:uid="{00000000-000D-0000-FFFF-FFFF00000000}"/>
  </bookViews>
  <sheets>
    <sheet name="Adult--Summary Sheet" sheetId="6" r:id="rId1"/>
    <sheet name="Adult Base Years" sheetId="1" r:id="rId2"/>
    <sheet name="Adult--Option Period"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4" l="1"/>
  <c r="G23" i="4"/>
  <c r="G22" i="4"/>
  <c r="G21" i="4"/>
  <c r="G20" i="4"/>
  <c r="G26" i="1"/>
  <c r="G25" i="1"/>
  <c r="G24" i="1"/>
  <c r="G23" i="1"/>
  <c r="G22" i="1"/>
  <c r="G26" i="4" l="1"/>
  <c r="G28" i="1"/>
  <c r="E12" i="6" s="1"/>
  <c r="E13" i="6" l="1"/>
  <c r="E16" i="6" s="1"/>
</calcChain>
</file>

<file path=xl/sharedStrings.xml><?xml version="1.0" encoding="utf-8"?>
<sst xmlns="http://schemas.openxmlformats.org/spreadsheetml/2006/main" count="76" uniqueCount="50">
  <si>
    <t>A</t>
  </si>
  <si>
    <t>B</t>
  </si>
  <si>
    <t>Contract Period</t>
  </si>
  <si>
    <t>*This figure will be used to rank Financial Proposals</t>
  </si>
  <si>
    <t>Offeror Name:</t>
  </si>
  <si>
    <t>Instructions for Completion (once information is inserted TAB to each field):</t>
  </si>
  <si>
    <r>
      <t xml:space="preserve">Must use the Offeror's Full </t>
    </r>
    <r>
      <rPr>
        <b/>
        <u/>
        <sz val="10"/>
        <color theme="1"/>
        <rFont val="Arial"/>
        <family val="2"/>
      </rPr>
      <t>Legal</t>
    </r>
    <r>
      <rPr>
        <b/>
        <sz val="10"/>
        <color theme="1"/>
        <rFont val="Arial"/>
        <family val="2"/>
      </rPr>
      <t xml:space="preserve"> Name as registered with SDAT</t>
    </r>
  </si>
  <si>
    <t>1.</t>
  </si>
  <si>
    <t>2.</t>
  </si>
  <si>
    <t>Date</t>
  </si>
  <si>
    <t>Signature of Person Authorized to Bind Statements, Services and Prices</t>
  </si>
  <si>
    <t>Name &amp; Title of Person Authorized to Bind Statements, Services and Prices</t>
  </si>
  <si>
    <t>PRICING PROPOSAL--SUMMARY SHEET</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</si>
  <si>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</si>
  <si>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</si>
  <si>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</si>
  <si>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</si>
  <si>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</si>
  <si>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</si>
  <si>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</si>
  <si>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</si>
  <si>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</si>
  <si>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Printed Name &amp; Title of Person Authorized to Bind Statements, Services and Prices</t>
  </si>
  <si>
    <t>Instructions for Completion (once information is inserted TAB, to each field):</t>
  </si>
  <si>
    <t>TWO YEAR OPTION PERIOD</t>
  </si>
  <si>
    <t>PRICING PROPOSAL--2-YEAR OPTION PERIOD</t>
  </si>
  <si>
    <t>PRICING PROPOSAL--3 YEAR BASE CONTRACT PERIOD</t>
  </si>
  <si>
    <t xml:space="preserve">Fully Loaded Fixed Unit Price per Case </t>
  </si>
  <si>
    <t>Total Estimated Contract Price per Payout Point</t>
  </si>
  <si>
    <t>Description of Service (Payout Point)</t>
  </si>
  <si>
    <t>MARYLAND DEPARTMENT OF HUMAN SERVICES (DHS)</t>
  </si>
  <si>
    <t>Functional Area II--Adult TDAP, TCA, PAA, and CHILD TCA Recipients</t>
  </si>
  <si>
    <t>Total Price Per Contract Period</t>
  </si>
  <si>
    <t>THREE YEAR BASE PERIOD</t>
  </si>
  <si>
    <t>TOTAL CONTRACT PRICE INCLUDING BASE AND OPTION PERIOD</t>
  </si>
  <si>
    <t>TOTAL BASE CONTRACT PRICE - 3-YEAR BASE CONTRACT PERIOD:                                          (Total of Rows B1 and B5)</t>
  </si>
  <si>
    <t>C</t>
  </si>
  <si>
    <t>D</t>
  </si>
  <si>
    <t>Column D Row 6 will automatically calculate the Total Contract Price for the Three Year Base Period. This figure will transfer over to the Pricing Proposal Summary Page to calculate the Total Contract for the entire Five Year Contract Period.</t>
  </si>
  <si>
    <t>Upon making an initial contact with the recipient to obtain relevant information and documentation necessary to complete the initial eligibility screening for Title II and Title XVI benefits pursuant to Section 2.3.3.A and 2.3.3.B of the RFP</t>
  </si>
  <si>
    <t>The Contractor will be paid  per case as a result of an application submitted pursuant to Section 2.3.3.C of the RFP.</t>
  </si>
  <si>
    <t>Upon successful award of Title II or Title XVI Benefits received as a result of an application submitted pursuant to Section 2.3.3.C of the RFP</t>
  </si>
  <si>
    <t>Upon successful award of Title II or Title XVI benefits following an appeal pursuant to Section 2.3.1.G of the RFP</t>
  </si>
  <si>
    <t>Offerors must insert their fully-loaded Fixed Unit Price per Case for each Payout Pont in Column B, Rows 1 thru 5. The fully-loaded Fixed Unit Price per Case shall consist of all direct and indirect costs and profit for any and all work provided on a single Adult TDAP, TCA, PAA, or Child TCA case.</t>
  </si>
  <si>
    <t>TOTAL BASE CONTRACT PRICE - 2-YEAR OPTION PERIOD:                                          (Total of Rows B1 and B5)</t>
  </si>
  <si>
    <t>Column D Row 6 will automatically calculate the Contract Price for the Option Period. This figure will transfer over to the Pricing Proposal Summary Page to calculate the Total Contract Price for the entire Five Year Contract Period.</t>
  </si>
  <si>
    <t>Upon submitting an appeal pursuant Section 2.3.1.G of the RFP</t>
  </si>
  <si>
    <t>Offerors must insert their fully-loaded Fixed Unit Price per Case for each Payout Point in Column B, Rows 1 thru 5. The fully-loaded Fixed Unit Price per Case shall consist of all direct and indirect costs and profit for any and all work provided on a single Adult TDAP, TCA, PAA or Child TCA case.</t>
  </si>
  <si>
    <t>Number of Cases*</t>
  </si>
  <si>
    <t>* The Number of Cases are only estimates and the State does not guarantee that this number will be achieved during the contract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</si>
</sst>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18" x14ac:knownFonts="1">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b/>
      <sz val="12"/>
      <color theme="1"/>
      <name val="Arial"/>
      <family val="2"/>
    </font>
    <font>
      <sz val="12"/>
      <color theme="1"/>
      <name val="Arial"/>
      <family val="2"/>
    </font>
    <font>
      <b/>
      <sz val="11"/>
      <color theme="1"/>
      <name val="Arial"/>
      <family val="2"/>
    </font>
    <font>
      <b/>
      <sz val="10"/>
      <color theme="1"/>
      <name val="Arial"/>
      <family val="2"/>
    </font>
    <font>
      <b/>
      <u/>
      <sz val="10"/>
      <color theme="1"/>
      <name val="Arial"/>
      <family val="2"/>
    </font>
    <font>
      <sz val="11"/>
      <color theme="1"/>
      <name val="Arial"/>
      <family val="2"/>
    </font>
    <font>
      <sz val="10"/>
      <color theme="1"/>
      <name val="Arial"/>
      <family val="2"/>
    </font>
    <font>
      <b/>
      <sz val="11"/>
      <color theme="1"/>
      <name val="Calibri"/>
      <family val="2"/>
      <scheme val="minor"/>
    </font>
    <font>
      <b/>
      <sz val="12"/>
      <name val="Arial"/>
      <family val="2"/>
    </font>
    <font>
      <b/>
      <sz val="12"/>
      <color theme="1"/>
      <name val="Calibri"/>
      <family val="2"/>
      <scheme val="minor"/>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9">
    <xf numFmtId="0" fontId="0" fillId="0" borderId="0" xfId="0"/>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3" fontId="5" fillId="0" borderId="3" xfId="0" applyNumberFormat="1" applyFont="1" applyBorder="1" applyAlignment="1" applyProtection="1">
      <alignment horizontal="center" vertical="center" wrapText="1"/>
    </xf>
    <xf numFmtId="0" fontId="4" fillId="3" borderId="0" xfId="0" applyFont="1" applyFill="1" applyAlignment="1" applyProtection="1">
      <alignment horizontal="center" vertical="center"/>
    </xf>
    <xf numFmtId="0" fontId="4" fillId="3" borderId="0" xfId="0" applyFont="1" applyFill="1" applyBorder="1" applyAlignment="1" applyProtection="1">
      <alignment horizontal="center" vertical="center"/>
    </xf>
    <xf numFmtId="164" fontId="7" fillId="3" borderId="5" xfId="0" applyNumberFormat="1" applyFont="1" applyFill="1" applyBorder="1" applyProtection="1"/>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164" fontId="7" fillId="3" borderId="13" xfId="0" applyNumberFormat="1" applyFont="1" applyFill="1" applyBorder="1" applyProtection="1"/>
    <xf numFmtId="49" fontId="13" fillId="0" borderId="1" xfId="0" applyNumberFormat="1" applyFont="1" applyBorder="1" applyProtection="1">
      <protection locked="0"/>
    </xf>
    <xf numFmtId="165" fontId="5" fillId="0" borderId="3" xfId="0" applyNumberFormat="1" applyFont="1" applyFill="1" applyBorder="1" applyAlignment="1" applyProtection="1">
      <alignment horizontal="center" vertical="center" wrapText="1"/>
    </xf>
    <xf numFmtId="165" fontId="5" fillId="0" borderId="3"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xf>
    <xf numFmtId="165" fontId="5" fillId="0" borderId="13" xfId="0" applyNumberFormat="1" applyFont="1" applyFill="1" applyBorder="1" applyAlignment="1" applyProtection="1">
      <alignment horizontal="center" vertical="center"/>
    </xf>
    <xf numFmtId="165" fontId="16" fillId="0" borderId="9" xfId="0" applyNumberFormat="1" applyFont="1" applyFill="1" applyBorder="1" applyAlignment="1" applyProtection="1">
      <alignment horizontal="center" vertical="center" wrapText="1"/>
    </xf>
    <xf numFmtId="49" fontId="13" fillId="0" borderId="1" xfId="0" applyNumberFormat="1" applyFont="1" applyBorder="1" applyAlignment="1" applyProtection="1">
      <protection locked="0"/>
    </xf>
    <xf numFmtId="0" fontId="0" fillId="0" borderId="0" xfId="0" applyProtection="1"/>
    <xf numFmtId="0" fontId="9" fillId="0" borderId="0" xfId="0" applyFont="1" applyProtection="1"/>
    <xf numFmtId="49" fontId="0" fillId="0" borderId="0" xfId="0" applyNumberFormat="1" applyProtection="1"/>
    <xf numFmtId="0" fontId="14" fillId="0" borderId="0" xfId="0" applyFont="1" applyProtection="1"/>
    <xf numFmtId="0" fontId="0" fillId="0" borderId="0" xfId="0" applyAlignment="1" applyProtection="1">
      <alignment horizontal="center"/>
    </xf>
    <xf numFmtId="0" fontId="3" fillId="0" borderId="0" xfId="0" applyFont="1" applyFill="1" applyBorder="1" applyAlignment="1" applyProtection="1">
      <alignment horizontal="center" vertical="center" wrapText="1"/>
    </xf>
    <xf numFmtId="164" fontId="0" fillId="0" borderId="0" xfId="0" applyNumberFormat="1" applyBorder="1" applyProtection="1"/>
    <xf numFmtId="0" fontId="0" fillId="0" borderId="1" xfId="0" applyBorder="1" applyAlignment="1" applyProtection="1"/>
    <xf numFmtId="0" fontId="10" fillId="0" borderId="0" xfId="0" applyFont="1" applyProtection="1"/>
    <xf numFmtId="49" fontId="13" fillId="0" borderId="0" xfId="0" applyNumberFormat="1" applyFont="1" applyAlignment="1" applyProtection="1">
      <alignment horizontal="center" vertical="center"/>
    </xf>
    <xf numFmtId="0" fontId="13" fillId="0" borderId="0" xfId="0" applyFont="1" applyProtection="1"/>
    <xf numFmtId="49" fontId="13" fillId="0" borderId="0" xfId="0" applyNumberFormat="1" applyFont="1" applyBorder="1" applyAlignment="1" applyProtection="1"/>
    <xf numFmtId="0" fontId="17" fillId="0" borderId="3" xfId="0" applyFont="1" applyBorder="1" applyAlignment="1" applyProtection="1">
      <alignment horizontal="center" vertical="center" wrapText="1"/>
    </xf>
    <xf numFmtId="0" fontId="0" fillId="0" borderId="12" xfId="0" applyBorder="1" applyAlignment="1" applyProtection="1">
      <alignment horizontal="center" vertical="center" wrapText="1"/>
    </xf>
    <xf numFmtId="0" fontId="13" fillId="0" borderId="0" xfId="0" applyFont="1" applyAlignment="1" applyProtection="1">
      <alignment horizontal="center"/>
    </xf>
    <xf numFmtId="0" fontId="0" fillId="0" borderId="0" xfId="0" applyFill="1" applyBorder="1" applyAlignment="1" applyProtection="1"/>
    <xf numFmtId="0" fontId="0" fillId="0" borderId="0" xfId="0" applyAlignment="1" applyProtection="1"/>
    <xf numFmtId="0" fontId="0" fillId="3" borderId="4" xfId="0" applyFill="1" applyBorder="1" applyAlignment="1" applyProtection="1"/>
    <xf numFmtId="0" fontId="8" fillId="0" borderId="0" xfId="0" applyFont="1" applyAlignment="1" applyProtection="1">
      <alignment horizontal="center"/>
    </xf>
    <xf numFmtId="0" fontId="2" fillId="3" borderId="1" xfId="0" applyFont="1" applyFill="1" applyBorder="1" applyAlignment="1" applyProtection="1">
      <alignment horizontal="center" vertical="center"/>
    </xf>
    <xf numFmtId="0" fontId="0" fillId="0" borderId="3" xfId="0" applyBorder="1" applyAlignment="1" applyProtection="1">
      <alignment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11" fillId="0" borderId="0" xfId="0" applyFont="1" applyBorder="1" applyAlignment="1" applyProtection="1">
      <alignment horizontal="center"/>
    </xf>
    <xf numFmtId="0" fontId="14" fillId="0" borderId="0" xfId="0" applyFont="1" applyAlignment="1" applyProtection="1">
      <alignment horizontal="left" wrapText="1"/>
    </xf>
    <xf numFmtId="49" fontId="14" fillId="0" borderId="0" xfId="0" applyNumberFormat="1" applyFont="1" applyAlignment="1" applyProtection="1">
      <alignment horizontal="center" vertical="center"/>
    </xf>
    <xf numFmtId="0" fontId="0" fillId="0" borderId="0" xfId="0" applyAlignment="1" applyProtection="1">
      <alignment horizontal="left"/>
    </xf>
    <xf numFmtId="0" fontId="6" fillId="0" borderId="0" xfId="0" applyFont="1" applyFill="1" applyBorder="1" applyAlignment="1" applyProtection="1">
      <alignment horizontal="center" wrapText="1"/>
    </xf>
    <xf numFmtId="0" fontId="6" fillId="0" borderId="7" xfId="0" applyFont="1" applyFill="1" applyBorder="1" applyAlignment="1" applyProtection="1">
      <alignment horizontal="center" vertical="center"/>
    </xf>
    <xf numFmtId="0" fontId="0" fillId="0" borderId="10" xfId="0" applyBorder="1" applyAlignment="1" applyProtection="1">
      <alignment horizontal="center"/>
    </xf>
    <xf numFmtId="0" fontId="0" fillId="0" borderId="8" xfId="0" applyBorder="1" applyAlignment="1" applyProtection="1">
      <alignment horizontal="center"/>
    </xf>
    <xf numFmtId="0" fontId="5" fillId="0" borderId="3" xfId="0" applyFont="1" applyFill="1" applyBorder="1" applyAlignment="1" applyProtection="1">
      <alignment horizontal="center" vertical="center"/>
    </xf>
    <xf numFmtId="0" fontId="0" fillId="0" borderId="3" xfId="0" applyBorder="1" applyAlignment="1" applyProtection="1"/>
    <xf numFmtId="0" fontId="0" fillId="0" borderId="0" xfId="0" applyFill="1" applyBorder="1" applyAlignment="1" applyProtection="1"/>
    <xf numFmtId="0" fontId="0" fillId="0" borderId="0" xfId="0" applyAlignment="1" applyProtection="1"/>
    <xf numFmtId="0" fontId="0" fillId="3" borderId="0" xfId="0" applyFill="1" applyBorder="1" applyAlignment="1" applyProtection="1"/>
    <xf numFmtId="0" fontId="0" fillId="3" borderId="4" xfId="0" applyFill="1" applyBorder="1" applyAlignment="1" applyProtection="1"/>
    <xf numFmtId="0" fontId="8" fillId="0" borderId="0" xfId="0" applyFont="1" applyAlignment="1" applyProtection="1">
      <alignment horizontal="center"/>
    </xf>
    <xf numFmtId="0" fontId="5" fillId="0" borderId="7" xfId="0" applyFont="1" applyFill="1" applyBorder="1" applyAlignment="1" applyProtection="1">
      <alignment horizontal="center" vertical="center" wrapText="1"/>
    </xf>
    <xf numFmtId="0" fontId="0" fillId="0" borderId="8"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3" borderId="0" xfId="0" applyFill="1" applyAlignment="1" applyProtection="1"/>
    <xf numFmtId="49" fontId="13" fillId="0" borderId="1" xfId="0" applyNumberFormat="1" applyFont="1" applyBorder="1" applyAlignment="1" applyProtection="1">
      <alignment horizontal="left" vertical="center"/>
      <protection locked="0"/>
    </xf>
    <xf numFmtId="0" fontId="15" fillId="0" borderId="0" xfId="0" applyFont="1" applyBorder="1" applyAlignment="1" applyProtection="1">
      <alignment horizontal="center"/>
    </xf>
    <xf numFmtId="49" fontId="13" fillId="0" borderId="1" xfId="0" applyNumberFormat="1" applyFont="1" applyBorder="1" applyAlignment="1" applyProtection="1">
      <alignment horizontal="center"/>
      <protection locked="0"/>
    </xf>
    <xf numFmtId="0" fontId="13" fillId="0" borderId="6" xfId="0" applyFont="1" applyBorder="1" applyAlignment="1" applyProtection="1">
      <alignment horizontal="center"/>
    </xf>
    <xf numFmtId="0" fontId="13" fillId="0" borderId="0" xfId="0" applyFont="1" applyAlignment="1" applyProtection="1">
      <alignment horizontal="center"/>
    </xf>
    <xf numFmtId="0" fontId="13" fillId="0" borderId="0" xfId="0" applyFont="1" applyBorder="1" applyAlignment="1" applyProtection="1">
      <alignment horizontal="center"/>
    </xf>
    <xf numFmtId="0" fontId="0" fillId="0" borderId="1" xfId="0" applyBorder="1" applyAlignment="1" applyProtection="1">
      <alignment horizontal="center"/>
      <protection locked="0"/>
    </xf>
    <xf numFmtId="0" fontId="13" fillId="0" borderId="1" xfId="0" applyFont="1" applyBorder="1" applyAlignment="1" applyProtection="1">
      <alignment horizontal="center"/>
      <protection locked="0"/>
    </xf>
    <xf numFmtId="0" fontId="0" fillId="0" borderId="1" xfId="0" applyFill="1" applyBorder="1" applyAlignment="1" applyProtection="1">
      <alignment horizontal="left"/>
      <protection locked="0"/>
    </xf>
    <xf numFmtId="0" fontId="10" fillId="0" borderId="6" xfId="0" applyFont="1" applyBorder="1" applyAlignment="1" applyProtection="1">
      <alignment horizontal="left"/>
    </xf>
    <xf numFmtId="0" fontId="11" fillId="0" borderId="0" xfId="0" applyFont="1" applyBorder="1" applyAlignment="1" applyProtection="1">
      <alignment horizontal="center"/>
    </xf>
    <xf numFmtId="0" fontId="10" fillId="0" borderId="0" xfId="0" applyFont="1" applyBorder="1" applyAlignment="1" applyProtection="1">
      <alignment horizontal="left"/>
    </xf>
    <xf numFmtId="0" fontId="5" fillId="0" borderId="3" xfId="0" applyFont="1" applyFill="1" applyBorder="1" applyAlignment="1" applyProtection="1">
      <alignment horizontal="center" vertical="center" wrapText="1"/>
    </xf>
    <xf numFmtId="0" fontId="0" fillId="0" borderId="3" xfId="0" applyBorder="1" applyAlignment="1" applyProtection="1">
      <alignment wrapText="1"/>
    </xf>
    <xf numFmtId="0" fontId="10" fillId="0" borderId="0" xfId="0" applyFont="1" applyAlignment="1" applyProtection="1">
      <alignment horizontal="center"/>
    </xf>
    <xf numFmtId="0" fontId="10" fillId="0" borderId="0" xfId="0" applyFont="1" applyAlignment="1" applyProtection="1">
      <alignment horizontal="left"/>
    </xf>
    <xf numFmtId="0" fontId="14" fillId="0" borderId="0" xfId="0" applyFont="1" applyAlignment="1" applyProtection="1">
      <alignment horizontal="left" vertical="center"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2" xfId="0" applyBorder="1" applyAlignment="1" applyProtection="1">
      <alignment horizontal="left" wrapText="1"/>
    </xf>
    <xf numFmtId="49" fontId="9" fillId="0" borderId="1" xfId="0" applyNumberFormat="1" applyFont="1" applyBorder="1" applyAlignment="1" applyProtection="1">
      <alignment horizontal="left"/>
      <protection locked="0"/>
    </xf>
    <xf numFmtId="0" fontId="9" fillId="0" borderId="1" xfId="0" applyFont="1" applyBorder="1" applyAlignment="1" applyProtection="1">
      <alignment horizontal="left"/>
      <protection locked="0"/>
    </xf>
    <xf numFmtId="0" fontId="14" fillId="0" borderId="0" xfId="0" applyFont="1" applyAlignment="1" applyProtection="1">
      <alignment horizontal="left" wrapText="1"/>
    </xf>
    <xf numFmtId="49" fontId="14" fillId="0" borderId="0" xfId="0" applyNumberFormat="1"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left"/>
      <protection locked="0"/>
    </xf>
    <xf numFmtId="6" fontId="0" fillId="0" borderId="12" xfId="0" applyNumberForma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Normal="100" workbookViewId="0">
      <selection activeCell="A6" sqref="A6:F6"/>
    </sheetView>
  </sheetViews>
  <sheetFormatPr defaultRowHeight="15.75" x14ac:dyDescent="0.25"/>
  <cols>
    <col min="1" max="1" width="7.75" style="19" customWidth="1"/>
    <col min="2" max="2" width="4.75" style="19" customWidth="1"/>
    <col min="3" max="3" width="9" style="19"/>
    <col min="4" max="4" width="30.75" style="19" customWidth="1"/>
    <col min="5" max="5" width="25.75" style="19" customWidth="1"/>
    <col min="6" max="6" width="7.75" style="19" customWidth="1"/>
    <col min="7" max="16384" width="9" style="19"/>
  </cols>
  <sheetData>
    <row r="1" spans="1:6" x14ac:dyDescent="0.25">
      <c r="A1" s="56" t="s">
        <v>30</v>
      </c>
      <c r="B1" s="56"/>
      <c r="C1" s="56"/>
      <c r="D1" s="56"/>
      <c r="E1" s="56"/>
      <c r="F1" s="56"/>
    </row>
    <row r="2" spans="1:6" x14ac:dyDescent="0.25">
      <c r="A2" s="56" t="s">
        <v>31</v>
      </c>
      <c r="B2" s="56"/>
      <c r="C2" s="56"/>
      <c r="D2" s="56"/>
      <c r="E2" s="56"/>
      <c r="F2" s="56"/>
    </row>
    <row r="3" spans="1:6" x14ac:dyDescent="0.25">
      <c r="A3" s="56" t="s">
        <v>12</v>
      </c>
      <c r="B3" s="56"/>
      <c r="C3" s="56"/>
      <c r="D3" s="56"/>
      <c r="E3" s="56"/>
      <c r="F3" s="56"/>
    </row>
    <row r="4" spans="1:6" ht="26.45" customHeight="1" x14ac:dyDescent="0.25">
      <c r="A4" s="28"/>
      <c r="B4" s="29"/>
      <c r="C4" s="29"/>
      <c r="D4" s="29"/>
      <c r="E4" s="29"/>
    </row>
    <row r="5" spans="1:6" ht="6" customHeight="1" x14ac:dyDescent="0.25">
      <c r="A5" s="28"/>
      <c r="B5" s="29"/>
      <c r="C5" s="29"/>
      <c r="D5" s="29"/>
      <c r="E5" s="29"/>
    </row>
    <row r="6" spans="1:6" ht="24" customHeight="1" x14ac:dyDescent="0.25">
      <c r="A6" s="62"/>
      <c r="B6" s="62"/>
      <c r="C6" s="62"/>
      <c r="D6" s="62"/>
      <c r="E6" s="62"/>
      <c r="F6" s="62"/>
    </row>
    <row r="7" spans="1:6" x14ac:dyDescent="0.25">
      <c r="A7" s="63" t="s">
        <v>15</v>
      </c>
      <c r="B7" s="63"/>
      <c r="C7" s="63"/>
      <c r="D7" s="63"/>
      <c r="E7" s="63"/>
      <c r="F7" s="63"/>
    </row>
    <row r="9" spans="1:6" x14ac:dyDescent="0.25">
      <c r="B9" s="1"/>
      <c r="C9" s="59" t="s">
        <v>0</v>
      </c>
      <c r="D9" s="59"/>
      <c r="E9" s="2" t="s">
        <v>1</v>
      </c>
    </row>
    <row r="10" spans="1:6" ht="30" x14ac:dyDescent="0.25">
      <c r="B10" s="3"/>
      <c r="C10" s="60" t="s">
        <v>2</v>
      </c>
      <c r="D10" s="51"/>
      <c r="E10" s="4" t="s">
        <v>32</v>
      </c>
    </row>
    <row r="11" spans="1:6" x14ac:dyDescent="0.25">
      <c r="B11" s="3"/>
      <c r="C11" s="61"/>
      <c r="D11" s="61"/>
      <c r="E11" s="61"/>
    </row>
    <row r="12" spans="1:6" x14ac:dyDescent="0.25">
      <c r="B12" s="5">
        <v>1</v>
      </c>
      <c r="C12" s="60" t="s">
        <v>33</v>
      </c>
      <c r="D12" s="51"/>
      <c r="E12" s="14">
        <f>'Adult Base Years'!G28</f>
        <v>0</v>
      </c>
    </row>
    <row r="13" spans="1:6" x14ac:dyDescent="0.25">
      <c r="B13" s="6">
        <v>2</v>
      </c>
      <c r="C13" s="50" t="s">
        <v>24</v>
      </c>
      <c r="D13" s="51"/>
      <c r="E13" s="16">
        <f>('Adult--Option Period'!G26)</f>
        <v>0</v>
      </c>
    </row>
    <row r="14" spans="1:6" ht="7.15" customHeight="1" x14ac:dyDescent="0.25">
      <c r="B14" s="6"/>
      <c r="C14" s="52"/>
      <c r="D14" s="53"/>
      <c r="E14" s="53"/>
    </row>
    <row r="15" spans="1:6" ht="16.5" thickBot="1" x14ac:dyDescent="0.3">
      <c r="B15" s="6"/>
      <c r="C15" s="54"/>
      <c r="D15" s="55"/>
      <c r="E15" s="7"/>
    </row>
    <row r="16" spans="1:6" ht="40.9" customHeight="1" thickBot="1" x14ac:dyDescent="0.3">
      <c r="B16" s="6">
        <v>4</v>
      </c>
      <c r="C16" s="57" t="s">
        <v>34</v>
      </c>
      <c r="D16" s="58"/>
      <c r="E16" s="17">
        <f>E12+E13</f>
        <v>0</v>
      </c>
    </row>
    <row r="17" spans="1:6" ht="16.5" thickBot="1" x14ac:dyDescent="0.3">
      <c r="B17" s="10"/>
      <c r="C17" s="15"/>
      <c r="D17" s="9"/>
      <c r="E17" s="10"/>
    </row>
    <row r="18" spans="1:6" ht="16.5" thickBot="1" x14ac:dyDescent="0.3">
      <c r="B18" s="10"/>
      <c r="C18" s="47" t="s">
        <v>3</v>
      </c>
      <c r="D18" s="48"/>
      <c r="E18" s="49"/>
    </row>
    <row r="20" spans="1:6" ht="24" customHeight="1" x14ac:dyDescent="0.25">
      <c r="A20" s="68"/>
      <c r="B20" s="68"/>
      <c r="C20" s="68"/>
      <c r="D20" s="68"/>
      <c r="E20" s="68"/>
      <c r="F20" s="68"/>
    </row>
    <row r="21" spans="1:6" s="29" customFormat="1" ht="14.25" x14ac:dyDescent="0.2">
      <c r="A21" s="67" t="s">
        <v>14</v>
      </c>
      <c r="B21" s="67"/>
      <c r="C21" s="67"/>
      <c r="D21" s="67"/>
      <c r="E21" s="67"/>
      <c r="F21" s="67"/>
    </row>
    <row r="22" spans="1:6" s="29" customFormat="1" ht="14.25" x14ac:dyDescent="0.2"/>
    <row r="23" spans="1:6" s="29" customFormat="1" ht="21.6" customHeight="1" x14ac:dyDescent="0.2">
      <c r="A23" s="69"/>
      <c r="B23" s="69"/>
      <c r="C23" s="69"/>
      <c r="D23" s="69"/>
      <c r="E23" s="69"/>
      <c r="F23" s="69"/>
    </row>
    <row r="24" spans="1:6" s="29" customFormat="1" ht="14.25" x14ac:dyDescent="0.2">
      <c r="A24" s="67" t="s">
        <v>13</v>
      </c>
      <c r="B24" s="67"/>
      <c r="C24" s="67"/>
      <c r="D24" s="67"/>
      <c r="E24" s="67"/>
      <c r="F24" s="67"/>
    </row>
    <row r="25" spans="1:6" s="29" customFormat="1" ht="14.25" x14ac:dyDescent="0.2">
      <c r="A25" s="66"/>
      <c r="B25" s="66"/>
      <c r="C25" s="66"/>
      <c r="D25" s="66"/>
      <c r="E25" s="66"/>
    </row>
    <row r="26" spans="1:6" s="29" customFormat="1" ht="21.6" customHeight="1" x14ac:dyDescent="0.2">
      <c r="A26" s="69"/>
      <c r="B26" s="69"/>
      <c r="C26" s="69"/>
      <c r="D26" s="69"/>
      <c r="E26" s="69"/>
      <c r="F26" s="69"/>
    </row>
    <row r="27" spans="1:6" s="29" customFormat="1" ht="14.25" x14ac:dyDescent="0.2">
      <c r="A27" s="67" t="s">
        <v>16</v>
      </c>
      <c r="B27" s="67"/>
      <c r="C27" s="67"/>
      <c r="D27" s="67"/>
      <c r="E27" s="67"/>
    </row>
    <row r="28" spans="1:6" s="29" customFormat="1" ht="14.25" x14ac:dyDescent="0.2"/>
    <row r="29" spans="1:6" s="29" customFormat="1" ht="21.6" customHeight="1" x14ac:dyDescent="0.2">
      <c r="A29" s="64"/>
      <c r="B29" s="64"/>
      <c r="C29" s="64"/>
      <c r="D29" s="18"/>
      <c r="E29" s="18"/>
      <c r="F29" s="30"/>
    </row>
    <row r="30" spans="1:6" s="29" customFormat="1" ht="14.25" x14ac:dyDescent="0.2">
      <c r="A30" s="65" t="s">
        <v>17</v>
      </c>
      <c r="B30" s="65"/>
      <c r="C30" s="65"/>
      <c r="D30" s="33" t="s">
        <v>20</v>
      </c>
      <c r="E30" s="33" t="s">
        <v>18</v>
      </c>
    </row>
    <row r="31" spans="1:6" s="29" customFormat="1" ht="14.25" x14ac:dyDescent="0.2"/>
    <row r="32" spans="1:6" s="29" customFormat="1" ht="21" customHeight="1" x14ac:dyDescent="0.2">
      <c r="A32" s="64"/>
      <c r="B32" s="64"/>
      <c r="C32" s="64"/>
      <c r="E32" s="12"/>
    </row>
    <row r="33" spans="1:5" s="29" customFormat="1" ht="14.25" x14ac:dyDescent="0.2">
      <c r="A33" s="65" t="s">
        <v>19</v>
      </c>
      <c r="B33" s="65"/>
      <c r="C33" s="65"/>
      <c r="E33" s="33" t="s">
        <v>21</v>
      </c>
    </row>
  </sheetData>
  <sheetProtection algorithmName="SHA-512" hashValue="Dmor+WkW7HgMVcXlDtfC8+hRih/0Vru/jJxxpljSGU/tvkQ0/um21N59Ygyj3jJ3ZU+H4vPboYimPvCdVGS/+g==" saltValue="2w/8waJrNxJCc5TPpT/yjw==" spinCount="100000" sheet="1" objects="1" scenarios="1" selectLockedCells="1"/>
  <mergeCells count="25">
    <mergeCell ref="A20:F20"/>
    <mergeCell ref="A21:F21"/>
    <mergeCell ref="A23:F23"/>
    <mergeCell ref="A24:F24"/>
    <mergeCell ref="A26:F26"/>
    <mergeCell ref="A32:C32"/>
    <mergeCell ref="A33:C33"/>
    <mergeCell ref="A25:E25"/>
    <mergeCell ref="A29:C29"/>
    <mergeCell ref="A27:E27"/>
    <mergeCell ref="A30:C30"/>
    <mergeCell ref="C18:E18"/>
    <mergeCell ref="C13:D13"/>
    <mergeCell ref="C14:E14"/>
    <mergeCell ref="C15:D15"/>
    <mergeCell ref="A1:F1"/>
    <mergeCell ref="A2:F2"/>
    <mergeCell ref="A3:F3"/>
    <mergeCell ref="C16:D16"/>
    <mergeCell ref="C9:D9"/>
    <mergeCell ref="C10:D10"/>
    <mergeCell ref="C11:E11"/>
    <mergeCell ref="C12:D12"/>
    <mergeCell ref="A6:F6"/>
    <mergeCell ref="A7:F7"/>
  </mergeCells>
  <pageMargins left="0.7" right="0.7" top="0.75" bottom="0.75" header="0.3" footer="0.3"/>
  <pageSetup scale="97" orientation="portrait" r:id="rId1"/>
  <headerFooter>
    <oddHeader>&amp;R&amp;"Arial,Bold"OBF/CARM/14-002-S
ATTACHMENT F-2</oddHead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tabSelected="1" topLeftCell="A16" zoomScaleNormal="100" workbookViewId="0">
      <selection activeCell="A32" sqref="A32:H32"/>
    </sheetView>
  </sheetViews>
  <sheetFormatPr defaultRowHeight="15.75" x14ac:dyDescent="0.25"/>
  <cols>
    <col min="1" max="1" width="7.75" style="19" customWidth="1"/>
    <col min="2" max="2" width="4.75" style="19" customWidth="1"/>
    <col min="3" max="3" width="62.75" style="19" customWidth="1"/>
    <col min="4" max="4" width="0.25" style="19" customWidth="1"/>
    <col min="5" max="6" width="11.75" style="19" customWidth="1"/>
    <col min="7" max="7" width="20.75" style="19" customWidth="1"/>
    <col min="8" max="8" width="7.75" style="19" customWidth="1"/>
    <col min="9" max="16384" width="9" style="19"/>
  </cols>
  <sheetData>
    <row r="1" spans="1:8" ht="18.600000000000001" customHeight="1" x14ac:dyDescent="0.25">
      <c r="A1" s="56" t="s">
        <v>30</v>
      </c>
      <c r="B1" s="56"/>
      <c r="C1" s="56"/>
      <c r="D1" s="56"/>
      <c r="E1" s="56"/>
      <c r="F1" s="56"/>
      <c r="G1" s="56"/>
      <c r="H1" s="56"/>
    </row>
    <row r="2" spans="1:8" ht="18.600000000000001" customHeight="1" x14ac:dyDescent="0.25">
      <c r="A2" s="56" t="s">
        <v>31</v>
      </c>
      <c r="B2" s="56"/>
      <c r="C2" s="56"/>
      <c r="D2" s="56"/>
      <c r="E2" s="56"/>
      <c r="F2" s="56"/>
      <c r="G2" s="56"/>
      <c r="H2" s="56"/>
    </row>
    <row r="3" spans="1:8" ht="18.600000000000001" customHeight="1" x14ac:dyDescent="0.25">
      <c r="A3" s="56" t="s">
        <v>26</v>
      </c>
      <c r="B3" s="56"/>
      <c r="C3" s="56"/>
      <c r="D3" s="56"/>
      <c r="E3" s="56"/>
      <c r="F3" s="56"/>
      <c r="G3" s="56"/>
      <c r="H3" s="56"/>
    </row>
    <row r="4" spans="1:8" ht="18.600000000000001" customHeight="1" x14ac:dyDescent="0.25">
      <c r="B4" s="37"/>
      <c r="C4" s="37"/>
      <c r="D4" s="37"/>
      <c r="E4" s="37"/>
      <c r="F4" s="37"/>
      <c r="G4" s="37"/>
    </row>
    <row r="7" spans="1:8" ht="24" customHeight="1" x14ac:dyDescent="0.25">
      <c r="A7" s="76" t="s">
        <v>4</v>
      </c>
      <c r="B7" s="76"/>
      <c r="C7" s="82"/>
      <c r="D7" s="82"/>
      <c r="E7" s="82"/>
      <c r="F7" s="82"/>
      <c r="G7" s="82"/>
      <c r="H7" s="82"/>
    </row>
    <row r="8" spans="1:8" x14ac:dyDescent="0.25">
      <c r="A8" s="20"/>
      <c r="B8" s="20"/>
      <c r="C8" s="72" t="s">
        <v>6</v>
      </c>
      <c r="D8" s="72"/>
      <c r="E8" s="72"/>
      <c r="F8" s="72"/>
      <c r="G8" s="72"/>
      <c r="H8" s="72"/>
    </row>
    <row r="9" spans="1:8" x14ac:dyDescent="0.25">
      <c r="A9" s="20"/>
      <c r="B9" s="20"/>
      <c r="C9" s="42"/>
      <c r="D9" s="42"/>
      <c r="E9" s="42"/>
      <c r="F9" s="42"/>
      <c r="G9" s="42"/>
      <c r="H9" s="42"/>
    </row>
    <row r="10" spans="1:8" x14ac:dyDescent="0.25">
      <c r="A10" s="20"/>
      <c r="B10" s="20"/>
      <c r="C10" s="42"/>
      <c r="D10" s="42"/>
      <c r="E10" s="42"/>
      <c r="F10" s="42"/>
      <c r="G10" s="42"/>
      <c r="H10" s="42"/>
    </row>
    <row r="12" spans="1:8" x14ac:dyDescent="0.25">
      <c r="A12" s="77" t="s">
        <v>23</v>
      </c>
      <c r="B12" s="77"/>
      <c r="C12" s="77"/>
      <c r="D12" s="77"/>
      <c r="E12" s="77"/>
      <c r="F12" s="77"/>
      <c r="G12" s="77"/>
    </row>
    <row r="13" spans="1:8" ht="7.9" customHeight="1" x14ac:dyDescent="0.25"/>
    <row r="14" spans="1:8" ht="42" customHeight="1" x14ac:dyDescent="0.25">
      <c r="A14" s="44" t="s">
        <v>7</v>
      </c>
      <c r="B14" s="78" t="s">
        <v>47</v>
      </c>
      <c r="C14" s="78"/>
      <c r="D14" s="78"/>
      <c r="E14" s="78"/>
      <c r="F14" s="78"/>
      <c r="G14" s="78"/>
      <c r="H14" s="78"/>
    </row>
    <row r="15" spans="1:8" ht="6.6" customHeight="1" x14ac:dyDescent="0.25">
      <c r="A15" s="21"/>
    </row>
    <row r="16" spans="1:8" s="22" customFormat="1" ht="42" customHeight="1" x14ac:dyDescent="0.2">
      <c r="A16" s="44" t="s">
        <v>8</v>
      </c>
      <c r="B16" s="78" t="s">
        <v>38</v>
      </c>
      <c r="C16" s="78"/>
      <c r="D16" s="78"/>
      <c r="E16" s="78"/>
      <c r="F16" s="78"/>
      <c r="G16" s="78"/>
      <c r="H16" s="78"/>
    </row>
    <row r="17" spans="1:8" s="22" customFormat="1" ht="7.15" customHeight="1" x14ac:dyDescent="0.2">
      <c r="A17" s="44"/>
      <c r="B17" s="43"/>
      <c r="C17" s="43"/>
      <c r="D17" s="43"/>
      <c r="E17" s="43"/>
      <c r="F17" s="43"/>
      <c r="G17" s="43"/>
    </row>
    <row r="18" spans="1:8" s="22" customFormat="1" ht="12.75" x14ac:dyDescent="0.2"/>
    <row r="19" spans="1:8" s="23" customFormat="1" ht="22.5" customHeight="1" x14ac:dyDescent="0.25">
      <c r="B19" s="1"/>
      <c r="C19" s="59" t="s">
        <v>0</v>
      </c>
      <c r="D19" s="59"/>
      <c r="E19" s="38" t="s">
        <v>1</v>
      </c>
      <c r="F19" s="38" t="s">
        <v>36</v>
      </c>
      <c r="G19" s="2" t="s">
        <v>37</v>
      </c>
      <c r="H19" s="24"/>
    </row>
    <row r="20" spans="1:8" ht="65.25" customHeight="1" x14ac:dyDescent="0.25">
      <c r="B20" s="3"/>
      <c r="C20" s="60" t="s">
        <v>29</v>
      </c>
      <c r="D20" s="51"/>
      <c r="E20" s="31" t="s">
        <v>27</v>
      </c>
      <c r="F20" s="31" t="s">
        <v>48</v>
      </c>
      <c r="G20" s="4" t="s">
        <v>28</v>
      </c>
      <c r="H20" s="25"/>
    </row>
    <row r="21" spans="1:8" ht="6" customHeight="1" x14ac:dyDescent="0.25">
      <c r="B21" s="3"/>
      <c r="C21" s="61"/>
      <c r="D21" s="61"/>
      <c r="E21" s="61"/>
      <c r="F21" s="61"/>
      <c r="G21" s="61"/>
      <c r="H21" s="25"/>
    </row>
    <row r="22" spans="1:8" ht="73.5" customHeight="1" x14ac:dyDescent="0.25">
      <c r="B22" s="5">
        <v>1</v>
      </c>
      <c r="C22" s="79" t="s">
        <v>39</v>
      </c>
      <c r="D22" s="80"/>
      <c r="E22" s="88">
        <v>0</v>
      </c>
      <c r="F22" s="32">
        <v>43200</v>
      </c>
      <c r="G22" s="14">
        <f>E22*F22</f>
        <v>0</v>
      </c>
      <c r="H22" s="25"/>
    </row>
    <row r="23" spans="1:8" ht="54" customHeight="1" x14ac:dyDescent="0.25">
      <c r="B23" s="5">
        <v>2</v>
      </c>
      <c r="C23" s="40" t="s">
        <v>40</v>
      </c>
      <c r="D23" s="41"/>
      <c r="E23" s="88">
        <v>0</v>
      </c>
      <c r="F23" s="32">
        <v>240</v>
      </c>
      <c r="G23" s="14">
        <f>E23*F23</f>
        <v>0</v>
      </c>
      <c r="H23" s="25"/>
    </row>
    <row r="24" spans="1:8" ht="54" customHeight="1" x14ac:dyDescent="0.25">
      <c r="B24" s="5">
        <v>3</v>
      </c>
      <c r="C24" s="40" t="s">
        <v>41</v>
      </c>
      <c r="D24" s="41"/>
      <c r="E24" s="88">
        <v>0</v>
      </c>
      <c r="F24" s="32">
        <v>150</v>
      </c>
      <c r="G24" s="14">
        <f>E24*F24</f>
        <v>0</v>
      </c>
      <c r="H24" s="25"/>
    </row>
    <row r="25" spans="1:8" ht="54" customHeight="1" x14ac:dyDescent="0.25">
      <c r="B25" s="5">
        <v>4</v>
      </c>
      <c r="C25" s="40" t="s">
        <v>46</v>
      </c>
      <c r="D25" s="41"/>
      <c r="E25" s="88">
        <v>0</v>
      </c>
      <c r="F25" s="32">
        <v>150</v>
      </c>
      <c r="G25" s="14">
        <f>E25*F25</f>
        <v>0</v>
      </c>
      <c r="H25" s="25"/>
    </row>
    <row r="26" spans="1:8" ht="54" customHeight="1" x14ac:dyDescent="0.25">
      <c r="B26" s="5">
        <v>5</v>
      </c>
      <c r="C26" s="79" t="s">
        <v>42</v>
      </c>
      <c r="D26" s="81"/>
      <c r="E26" s="88">
        <v>0</v>
      </c>
      <c r="F26" s="32">
        <v>120</v>
      </c>
      <c r="G26" s="14">
        <f>E26*F26</f>
        <v>0</v>
      </c>
      <c r="H26" s="25"/>
    </row>
    <row r="27" spans="1:8" s="10" customFormat="1" ht="10.15" customHeight="1" x14ac:dyDescent="0.25">
      <c r="B27" s="6"/>
      <c r="C27" s="54"/>
      <c r="D27" s="55"/>
      <c r="E27" s="36"/>
      <c r="F27" s="36"/>
      <c r="G27" s="11"/>
    </row>
    <row r="28" spans="1:8" s="10" customFormat="1" ht="36" customHeight="1" x14ac:dyDescent="0.25">
      <c r="B28" s="6">
        <v>6</v>
      </c>
      <c r="C28" s="74" t="s">
        <v>35</v>
      </c>
      <c r="D28" s="75"/>
      <c r="E28" s="39"/>
      <c r="F28" s="39"/>
      <c r="G28" s="13">
        <f>SUM(G22:G26)</f>
        <v>0</v>
      </c>
    </row>
    <row r="29" spans="1:8" s="10" customFormat="1" x14ac:dyDescent="0.25">
      <c r="C29" s="8"/>
      <c r="D29" s="9"/>
      <c r="E29" s="9"/>
      <c r="F29" s="9"/>
    </row>
    <row r="30" spans="1:8" s="10" customFormat="1" ht="31.5" customHeight="1" x14ac:dyDescent="0.25">
      <c r="C30" s="46" t="s">
        <v>49</v>
      </c>
      <c r="D30" s="9"/>
      <c r="E30" s="9"/>
      <c r="F30" s="9"/>
    </row>
    <row r="31" spans="1:8" s="10" customFormat="1" ht="18.75" customHeight="1" x14ac:dyDescent="0.25">
      <c r="A31" s="34"/>
      <c r="B31" s="34"/>
      <c r="C31" s="34"/>
      <c r="D31" s="34"/>
      <c r="E31" s="34"/>
      <c r="F31" s="34"/>
      <c r="G31" s="34"/>
    </row>
    <row r="32" spans="1:8" x14ac:dyDescent="0.25">
      <c r="A32" s="70"/>
      <c r="B32" s="70"/>
      <c r="C32" s="70"/>
      <c r="D32" s="70"/>
      <c r="E32" s="70"/>
      <c r="F32" s="70"/>
      <c r="G32" s="70"/>
      <c r="H32" s="70"/>
    </row>
    <row r="33" spans="1:8" x14ac:dyDescent="0.25">
      <c r="A33" s="71" t="s">
        <v>22</v>
      </c>
      <c r="B33" s="71"/>
      <c r="C33" s="71"/>
      <c r="D33" s="71"/>
      <c r="E33" s="71"/>
      <c r="F33" s="71"/>
      <c r="G33" s="71"/>
      <c r="H33" s="71"/>
    </row>
    <row r="34" spans="1:8" x14ac:dyDescent="0.25">
      <c r="A34" s="35"/>
      <c r="B34" s="35"/>
      <c r="C34" s="35"/>
      <c r="D34" s="35"/>
      <c r="E34" s="35"/>
      <c r="F34" s="35"/>
      <c r="G34" s="35"/>
    </row>
    <row r="35" spans="1:8" x14ac:dyDescent="0.25">
      <c r="A35" s="68"/>
      <c r="B35" s="68"/>
      <c r="C35" s="68"/>
      <c r="D35" s="26"/>
      <c r="E35" s="26"/>
      <c r="F35" s="26"/>
      <c r="G35" s="68"/>
      <c r="H35" s="68"/>
    </row>
    <row r="36" spans="1:8" x14ac:dyDescent="0.25">
      <c r="A36" s="73" t="s">
        <v>10</v>
      </c>
      <c r="B36" s="73"/>
      <c r="C36" s="73"/>
      <c r="G36" s="27" t="s">
        <v>9</v>
      </c>
    </row>
  </sheetData>
  <sheetProtection algorithmName="SHA-512" hashValue="rjfv5CShkRXVg3EKMbO2wKuCoPzRhl1/ngSGoRyeWd06e+dy4M8jcGLxbAdb2FGn4n0pTy59djhjdy4b64xQpw==" saltValue="DkY15Xx9oJHGcmd6iLCiFQ==" spinCount="100000" sheet="1" objects="1" scenarios="1" selectLockedCells="1"/>
  <mergeCells count="21">
    <mergeCell ref="A35:C35"/>
    <mergeCell ref="G35:H35"/>
    <mergeCell ref="A36:C36"/>
    <mergeCell ref="C28:D28"/>
    <mergeCell ref="A7:B7"/>
    <mergeCell ref="A12:G12"/>
    <mergeCell ref="C27:D27"/>
    <mergeCell ref="C19:D19"/>
    <mergeCell ref="C20:D20"/>
    <mergeCell ref="C21:G21"/>
    <mergeCell ref="B14:H14"/>
    <mergeCell ref="B16:H16"/>
    <mergeCell ref="C22:D22"/>
    <mergeCell ref="C26:D26"/>
    <mergeCell ref="C7:H7"/>
    <mergeCell ref="A1:H1"/>
    <mergeCell ref="A2:H2"/>
    <mergeCell ref="A3:H3"/>
    <mergeCell ref="A32:H32"/>
    <mergeCell ref="A33:H33"/>
    <mergeCell ref="C8:H8"/>
  </mergeCells>
  <pageMargins left="0.7" right="0.7" top="1" bottom="0.75" header="0.55000000000000004" footer="0.55000000000000004"/>
  <pageSetup scale="65" orientation="portrait" r:id="rId1"/>
  <headerFooter>
    <oddHeader>&amp;R&amp;"Arial,Bold"OBF/CARM/14-002-S
ATTACHMENT F-2</oddHeader>
    <oddFooter>&amp;RPage 2 of 3</oddFooter>
  </headerFooter>
  <ignoredErrors>
    <ignoredError sqref="A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topLeftCell="A10" zoomScaleNormal="100" workbookViewId="0">
      <selection activeCell="E20" sqref="E20"/>
    </sheetView>
  </sheetViews>
  <sheetFormatPr defaultRowHeight="15.75" x14ac:dyDescent="0.25"/>
  <cols>
    <col min="1" max="1" width="7.75" style="19" customWidth="1"/>
    <col min="2" max="2" width="4.75" style="19" customWidth="1"/>
    <col min="3" max="3" width="62.75" style="19" customWidth="1"/>
    <col min="4" max="4" width="0.25" style="19" customWidth="1"/>
    <col min="5" max="5" width="14" style="19" customWidth="1"/>
    <col min="6" max="6" width="15" style="19" customWidth="1"/>
    <col min="7" max="7" width="20.75" style="19" customWidth="1"/>
    <col min="8" max="8" width="7.75" style="19" customWidth="1"/>
    <col min="9" max="16384" width="9" style="19"/>
  </cols>
  <sheetData>
    <row r="1" spans="1:8" ht="18.600000000000001" customHeight="1" x14ac:dyDescent="0.25">
      <c r="A1" s="56" t="s">
        <v>30</v>
      </c>
      <c r="B1" s="56"/>
      <c r="C1" s="56"/>
      <c r="D1" s="56"/>
      <c r="E1" s="56"/>
      <c r="F1" s="56"/>
      <c r="G1" s="56"/>
      <c r="H1" s="56"/>
    </row>
    <row r="2" spans="1:8" ht="18.600000000000001" customHeight="1" x14ac:dyDescent="0.25">
      <c r="A2" s="56" t="s">
        <v>31</v>
      </c>
      <c r="B2" s="56"/>
      <c r="C2" s="56"/>
      <c r="D2" s="56"/>
      <c r="E2" s="56"/>
      <c r="F2" s="56"/>
      <c r="G2" s="56"/>
      <c r="H2" s="56"/>
    </row>
    <row r="3" spans="1:8" ht="18.600000000000001" customHeight="1" x14ac:dyDescent="0.25">
      <c r="A3" s="56" t="s">
        <v>25</v>
      </c>
      <c r="B3" s="56"/>
      <c r="C3" s="56"/>
      <c r="D3" s="56"/>
      <c r="E3" s="56"/>
      <c r="F3" s="56"/>
      <c r="G3" s="56"/>
      <c r="H3" s="56"/>
    </row>
    <row r="7" spans="1:8" ht="24" customHeight="1" x14ac:dyDescent="0.25">
      <c r="A7" s="76" t="s">
        <v>4</v>
      </c>
      <c r="B7" s="76"/>
      <c r="C7" s="83"/>
      <c r="D7" s="83"/>
      <c r="E7" s="83"/>
      <c r="F7" s="83"/>
      <c r="G7" s="83"/>
      <c r="H7" s="83"/>
    </row>
    <row r="8" spans="1:8" x14ac:dyDescent="0.25">
      <c r="A8" s="20"/>
      <c r="B8" s="20"/>
      <c r="C8" s="72" t="s">
        <v>6</v>
      </c>
      <c r="D8" s="72"/>
      <c r="E8" s="72"/>
      <c r="F8" s="72"/>
      <c r="G8" s="72"/>
      <c r="H8" s="72"/>
    </row>
    <row r="9" spans="1:8" ht="31.15" customHeight="1" x14ac:dyDescent="0.25"/>
    <row r="10" spans="1:8" x14ac:dyDescent="0.25">
      <c r="A10" s="77" t="s">
        <v>5</v>
      </c>
      <c r="B10" s="77"/>
      <c r="C10" s="77"/>
      <c r="D10" s="77"/>
      <c r="E10" s="77"/>
      <c r="F10" s="77"/>
      <c r="G10" s="77"/>
      <c r="H10" s="77"/>
    </row>
    <row r="11" spans="1:8" ht="7.9" customHeight="1" x14ac:dyDescent="0.25"/>
    <row r="12" spans="1:8" ht="42" customHeight="1" x14ac:dyDescent="0.25">
      <c r="A12" s="44" t="s">
        <v>7</v>
      </c>
      <c r="B12" s="84" t="s">
        <v>43</v>
      </c>
      <c r="C12" s="84"/>
      <c r="D12" s="84"/>
      <c r="E12" s="84"/>
      <c r="F12" s="84"/>
      <c r="G12" s="84"/>
      <c r="H12" s="84"/>
    </row>
    <row r="13" spans="1:8" ht="6.6" customHeight="1" x14ac:dyDescent="0.25">
      <c r="A13" s="86"/>
      <c r="B13" s="86"/>
      <c r="C13" s="86"/>
      <c r="D13" s="86"/>
      <c r="E13" s="86"/>
      <c r="F13" s="86"/>
      <c r="G13" s="86"/>
      <c r="H13" s="86"/>
    </row>
    <row r="14" spans="1:8" s="22" customFormat="1" ht="42" customHeight="1" x14ac:dyDescent="0.2">
      <c r="A14" s="44" t="s">
        <v>8</v>
      </c>
      <c r="B14" s="84" t="s">
        <v>45</v>
      </c>
      <c r="C14" s="84"/>
      <c r="D14" s="84"/>
      <c r="E14" s="84"/>
      <c r="F14" s="84"/>
      <c r="G14" s="84"/>
      <c r="H14" s="84"/>
    </row>
    <row r="15" spans="1:8" s="22" customFormat="1" ht="7.15" customHeight="1" x14ac:dyDescent="0.2">
      <c r="A15" s="85"/>
      <c r="B15" s="85"/>
      <c r="C15" s="85"/>
      <c r="D15" s="85"/>
      <c r="E15" s="85"/>
      <c r="F15" s="85"/>
      <c r="G15" s="85"/>
      <c r="H15" s="85"/>
    </row>
    <row r="16" spans="1:8" s="22" customFormat="1" ht="8.25" customHeight="1" x14ac:dyDescent="0.2"/>
    <row r="17" spans="1:8" s="23" customFormat="1" ht="22.5" customHeight="1" x14ac:dyDescent="0.25">
      <c r="B17" s="1"/>
      <c r="C17" s="59" t="s">
        <v>0</v>
      </c>
      <c r="D17" s="59"/>
      <c r="E17" s="38" t="s">
        <v>1</v>
      </c>
      <c r="F17" s="38" t="s">
        <v>36</v>
      </c>
      <c r="G17" s="2" t="s">
        <v>37</v>
      </c>
      <c r="H17" s="24"/>
    </row>
    <row r="18" spans="1:8" ht="45" customHeight="1" x14ac:dyDescent="0.25">
      <c r="B18" s="3"/>
      <c r="C18" s="60" t="s">
        <v>29</v>
      </c>
      <c r="D18" s="51"/>
      <c r="E18" s="31" t="s">
        <v>27</v>
      </c>
      <c r="F18" s="31" t="s">
        <v>48</v>
      </c>
      <c r="G18" s="4" t="s">
        <v>28</v>
      </c>
      <c r="H18" s="25"/>
    </row>
    <row r="19" spans="1:8" ht="6" customHeight="1" x14ac:dyDescent="0.25">
      <c r="B19" s="3"/>
      <c r="C19" s="61"/>
      <c r="D19" s="61"/>
      <c r="E19" s="61"/>
      <c r="F19" s="61"/>
      <c r="G19" s="61"/>
      <c r="H19" s="25"/>
    </row>
    <row r="20" spans="1:8" ht="63.75" customHeight="1" x14ac:dyDescent="0.25">
      <c r="B20" s="5">
        <v>1</v>
      </c>
      <c r="C20" s="79" t="s">
        <v>39</v>
      </c>
      <c r="D20" s="80"/>
      <c r="E20" s="88">
        <v>0</v>
      </c>
      <c r="F20" s="32">
        <v>28800</v>
      </c>
      <c r="G20" s="14">
        <f>E20*F20</f>
        <v>0</v>
      </c>
      <c r="H20" s="25"/>
    </row>
    <row r="21" spans="1:8" ht="54" customHeight="1" x14ac:dyDescent="0.25">
      <c r="B21" s="5">
        <v>2</v>
      </c>
      <c r="C21" s="40" t="s">
        <v>40</v>
      </c>
      <c r="D21" s="41"/>
      <c r="E21" s="88">
        <v>0</v>
      </c>
      <c r="F21" s="32">
        <v>160</v>
      </c>
      <c r="G21" s="14">
        <f>E21*F21</f>
        <v>0</v>
      </c>
      <c r="H21" s="25"/>
    </row>
    <row r="22" spans="1:8" ht="54" customHeight="1" x14ac:dyDescent="0.25">
      <c r="B22" s="5">
        <v>3</v>
      </c>
      <c r="C22" s="40" t="s">
        <v>41</v>
      </c>
      <c r="D22" s="41"/>
      <c r="E22" s="88">
        <v>0</v>
      </c>
      <c r="F22" s="32">
        <v>100</v>
      </c>
      <c r="G22" s="14">
        <f>E22*F22</f>
        <v>0</v>
      </c>
      <c r="H22" s="25"/>
    </row>
    <row r="23" spans="1:8" ht="54" customHeight="1" x14ac:dyDescent="0.25">
      <c r="B23" s="5">
        <v>4</v>
      </c>
      <c r="C23" s="40" t="s">
        <v>46</v>
      </c>
      <c r="D23" s="41"/>
      <c r="E23" s="88">
        <v>0</v>
      </c>
      <c r="F23" s="32">
        <v>100</v>
      </c>
      <c r="G23" s="14">
        <f>E23*F23</f>
        <v>0</v>
      </c>
      <c r="H23" s="25"/>
    </row>
    <row r="24" spans="1:8" ht="54" customHeight="1" x14ac:dyDescent="0.25">
      <c r="B24" s="5">
        <v>5</v>
      </c>
      <c r="C24" s="79" t="s">
        <v>42</v>
      </c>
      <c r="D24" s="81"/>
      <c r="E24" s="88">
        <v>0</v>
      </c>
      <c r="F24" s="32">
        <v>80</v>
      </c>
      <c r="G24" s="14">
        <f>E24*F24</f>
        <v>0</v>
      </c>
      <c r="H24" s="25"/>
    </row>
    <row r="25" spans="1:8" s="10" customFormat="1" x14ac:dyDescent="0.25">
      <c r="B25" s="6"/>
      <c r="C25" s="54"/>
      <c r="D25" s="55"/>
      <c r="E25" s="36"/>
      <c r="F25" s="36"/>
      <c r="G25" s="11"/>
    </row>
    <row r="26" spans="1:8" s="10" customFormat="1" ht="36" customHeight="1" x14ac:dyDescent="0.25">
      <c r="B26" s="6">
        <v>6</v>
      </c>
      <c r="C26" s="74" t="s">
        <v>44</v>
      </c>
      <c r="D26" s="75"/>
      <c r="E26" s="39"/>
      <c r="F26" s="39"/>
      <c r="G26" s="13">
        <f>SUM(G20:G24)</f>
        <v>0</v>
      </c>
    </row>
    <row r="27" spans="1:8" s="10" customFormat="1" x14ac:dyDescent="0.25">
      <c r="C27" s="8"/>
      <c r="D27" s="9"/>
      <c r="E27" s="9"/>
      <c r="F27" s="9"/>
    </row>
    <row r="28" spans="1:8" s="10" customFormat="1" ht="27.75" customHeight="1" x14ac:dyDescent="0.25">
      <c r="C28" s="46" t="s">
        <v>49</v>
      </c>
      <c r="D28" s="9"/>
      <c r="E28" s="9"/>
      <c r="F28" s="9"/>
    </row>
    <row r="29" spans="1:8" s="10" customFormat="1" x14ac:dyDescent="0.25">
      <c r="C29" s="8"/>
      <c r="D29" s="9"/>
      <c r="E29" s="9"/>
      <c r="F29" s="9"/>
    </row>
    <row r="30" spans="1:8" x14ac:dyDescent="0.25">
      <c r="A30" s="70"/>
      <c r="B30" s="70"/>
      <c r="C30" s="70"/>
      <c r="D30" s="70"/>
      <c r="E30" s="70"/>
      <c r="F30" s="70"/>
      <c r="G30" s="70"/>
      <c r="H30" s="70"/>
    </row>
    <row r="31" spans="1:8" x14ac:dyDescent="0.25">
      <c r="A31" s="73" t="s">
        <v>11</v>
      </c>
      <c r="B31" s="73"/>
      <c r="C31" s="73"/>
      <c r="D31" s="73"/>
      <c r="E31" s="73"/>
      <c r="F31" s="73"/>
      <c r="G31" s="73"/>
      <c r="H31" s="73"/>
    </row>
    <row r="32" spans="1:8" x14ac:dyDescent="0.25">
      <c r="A32" s="35"/>
      <c r="B32" s="35"/>
      <c r="C32" s="35"/>
      <c r="D32" s="35"/>
      <c r="E32" s="35"/>
      <c r="F32" s="35"/>
      <c r="G32" s="35"/>
      <c r="H32" s="35"/>
    </row>
    <row r="33" spans="1:8" x14ac:dyDescent="0.25">
      <c r="A33" s="87"/>
      <c r="B33" s="87"/>
      <c r="C33" s="87"/>
      <c r="D33" s="87"/>
      <c r="E33" s="45"/>
      <c r="F33" s="45"/>
      <c r="G33" s="68"/>
      <c r="H33" s="68"/>
    </row>
    <row r="34" spans="1:8" x14ac:dyDescent="0.25">
      <c r="A34" s="71" t="s">
        <v>10</v>
      </c>
      <c r="B34" s="71"/>
      <c r="C34" s="71"/>
      <c r="G34" s="71" t="s">
        <v>9</v>
      </c>
      <c r="H34" s="71"/>
    </row>
  </sheetData>
  <sheetProtection algorithmName="SHA-512" hashValue="p5xCHtVsh+rorTVrCIUHTnpRQ8UiyjJKC90EIlonLoVi5ZeEKTN7uzhY0H8a9TVoxRO98aArjLQw0FXryp5T1A==" saltValue="RUkVTnR3NRB9rRs97NpIfQ==" spinCount="100000" sheet="1" objects="1" scenarios="1" selectLockedCells="1"/>
  <mergeCells count="24">
    <mergeCell ref="C7:H7"/>
    <mergeCell ref="A31:H31"/>
    <mergeCell ref="B12:H12"/>
    <mergeCell ref="B14:H14"/>
    <mergeCell ref="C17:D17"/>
    <mergeCell ref="C18:D18"/>
    <mergeCell ref="A15:H15"/>
    <mergeCell ref="A13:H13"/>
    <mergeCell ref="G33:H33"/>
    <mergeCell ref="G34:H34"/>
    <mergeCell ref="A30:H30"/>
    <mergeCell ref="A33:D33"/>
    <mergeCell ref="A1:H1"/>
    <mergeCell ref="A2:H2"/>
    <mergeCell ref="A3:H3"/>
    <mergeCell ref="A34:C34"/>
    <mergeCell ref="C25:D25"/>
    <mergeCell ref="C26:D26"/>
    <mergeCell ref="C19:G19"/>
    <mergeCell ref="C20:D20"/>
    <mergeCell ref="C24:D24"/>
    <mergeCell ref="A10:H10"/>
    <mergeCell ref="A7:B7"/>
    <mergeCell ref="C8:H8"/>
  </mergeCells>
  <pageMargins left="0.7" right="0.7" top="1" bottom="0.75" header="0.55000000000000004" footer="0.55000000000000004"/>
  <pageSetup scale="62" orientation="portrait" r:id="rId1"/>
  <headerFooter>
    <oddHeader>&amp;R&amp;"Arial,Bold"OBF/CARM/14-002-S
ATTACHMENT F-2</oddHeader>
    <oddFooter>&amp;RPage 3 of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Adult--Summary Sheet</vt:lpstr>
      <vt:lpstr>Adult Base Years</vt:lpstr>
      <vt:lpstr>Adult--Option Period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Sang Kang</cp:lastModifiedBy>
  <cp:lastPrinted>2014-10-15T13:01:30Z</cp:lastPrinted>
  <dcterms:created xsi:type="dcterms:W3CDTF">2014-03-28T16:32:03Z</dcterms:created>
  <dcterms:modified xsi:type="dcterms:W3CDTF">2022-03-31T11:41:55Z</dcterms:modified>
</cp:coreProperties>
</file>